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0.04.2022\Bosanski\SFD\"/>
    </mc:Choice>
  </mc:AlternateContent>
  <bookViews>
    <workbookView xWindow="0" yWindow="0" windowWidth="25200" windowHeight="11880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K12" i="1" s="1"/>
  <c r="I12" i="1" l="1"/>
  <c r="I9" i="2"/>
</calcChain>
</file>

<file path=xl/sharedStrings.xml><?xml version="1.0" encoding="utf-8"?>
<sst xmlns="http://schemas.openxmlformats.org/spreadsheetml/2006/main" count="120" uniqueCount="75">
  <si>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</si>
  <si>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</si>
  <si>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</si>
  <si>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</si>
  <si>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</si>
  <si>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</si>
  <si>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</si>
  <si>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</si>
  <si>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</si>
  <si>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</si>
  <si>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</si>
  <si>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</si>
  <si>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</si>
  <si>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</si>
  <si>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</si>
  <si>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</si>
  <si>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</si>
  <si>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</si>
  <si>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</si>
  <si>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</si>
  <si>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</si>
  <si>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</si>
  <si>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</si>
  <si>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</si>
  <si>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 - PREGLED UGOVORA U PRIPREMI </t>
  </si>
  <si>
    <t xml:space="preserve">otplata </t>
  </si>
  <si>
    <t xml:space="preserve">Zdravstvo </t>
  </si>
  <si>
    <t xml:space="preserve">SFD  -  PREGLED ZAVRŠENIH UGOVORA </t>
  </si>
  <si>
    <t xml:space="preserve">Ukupno </t>
  </si>
  <si>
    <t xml:space="preserve">SFD - UGOVORI U IMPLEMENTACIJI </t>
  </si>
  <si>
    <t>Sporazum o kreditu između Bosne i Hercegovine i Saudijskog fonda za razvoj     SFD 1/350  ( 30.mil USD)</t>
  </si>
  <si>
    <t>Sporazum o kreditu između Bosne i Hercegovine i Saudijskog fonda za razvoj za Projekat dovršenja i opremanja četiri bolnice u Federaciji BIH       SFD 2/498  ( 25. mil. USD)</t>
  </si>
  <si>
    <t>Sporazum o kreditu između Bosne i Hercegovine i Saudijskog fonda za razvoj za Projekat izdgradnja gradske magistrale u Zenici  SFD 3/539 ( 25.mil USD)</t>
  </si>
  <si>
    <t xml:space="preserve">UGOVORENI </t>
  </si>
  <si>
    <t>SAR</t>
  </si>
  <si>
    <t xml:space="preserve">Putevi </t>
  </si>
  <si>
    <t xml:space="preserve">Sporazumn o kreditu između Bosne i Hercegovine i Saudijskog fonda za razvoj za Projekat obnove stambenih jedinica za raseljena lica u BIH  SFD 4/560 ( 18.mil. USD) </t>
  </si>
  <si>
    <t xml:space="preserve">Sporazumn o kreditu između Bosne i Hercegovine i Saudijskog fonda za razvoj za Projekat izdgradnje infrasturkture u opštini Goražde  SFD 5/672 ( 6.mil. USD) </t>
  </si>
  <si>
    <t xml:space="preserve">Sporazumn o kreditu između Bosne i Hercegovine i Saudijskog fonda za razvoj za Projekat razvoj  infrasturkture u opštini Stari grad Sarajevo   SFD 6/725 ( 8.mil. USD) </t>
  </si>
  <si>
    <t xml:space="preserve">Sporazumn o kreditu između Bosne i Hercegovine i Saudijskog fonda za razvoj za Projekat razvoj izgradnja i obnova određenog broja bolnica u BIH   SFD 7/726 ( 19.5.mil. USD) </t>
  </si>
  <si>
    <t xml:space="preserve">Socijalni sekor </t>
  </si>
  <si>
    <t xml:space="preserve">Opštinska infrastuktura </t>
  </si>
  <si>
    <t xml:space="preserve">Obazovanje </t>
  </si>
  <si>
    <t xml:space="preserve">Memoradndum o razumiijevanju između Saudijski grant za izgradnju i opremanje Univerzitetske biblioteke u Sarajevu  MOU 26/1437 ( 22. mil USD) </t>
  </si>
  <si>
    <t xml:space="preserve">Memoradndum o razumiijevanju između Saudijski grant za obnovu određenog broja kuća povratnika u Srebrenicu i projekat eknomske podrške MOU 33/1437 ( 1.1 mil USD) </t>
  </si>
  <si>
    <t xml:space="preserve">SAR </t>
  </si>
  <si>
    <t>05.10.2016.</t>
  </si>
  <si>
    <t>25.07.2018.</t>
  </si>
  <si>
    <t>09.02.2017.</t>
  </si>
  <si>
    <t>27.11..2018.</t>
  </si>
  <si>
    <t>07.02.2019</t>
  </si>
  <si>
    <t>07.02.2019.</t>
  </si>
  <si>
    <t>15.03.2017.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</si>
  <si>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</si>
  <si>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</si>
  <si>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</si>
  <si>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</si>
  <si>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</si>
  <si>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</si>
  <si>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30.06.2019. 10.12.2022.</t>
  </si>
  <si>
    <t>30.06.2018. 30.06.2022.</t>
  </si>
  <si>
    <t>31.12.2022.</t>
  </si>
  <si>
    <t>31.07.2015. 30.07.2017.  15.12.2020.  31.12.2022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</si>
  <si>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</si>
  <si>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</si>
  <si>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</si>
  <si>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</si>
  <si>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</si>
  <si>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</si>
  <si>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</si>
  <si>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</si>
  <si>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</si>
  <si>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</si>
  <si>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</si>
  <si>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>PREGLED NA DAN 31.03.2022.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</si>
</sst>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E16" sqref="E16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74</v>
      </c>
    </row>
    <row r="3" spans="1:14" ht="15.75" thickBot="1" x14ac:dyDescent="0.3">
      <c r="A3" s="99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0</v>
      </c>
      <c r="B4" s="102" t="s">
        <v>1</v>
      </c>
      <c r="C4" s="80"/>
      <c r="D4" s="99" t="s">
        <v>2</v>
      </c>
      <c r="E4" s="100"/>
      <c r="F4" s="100"/>
      <c r="G4" s="101"/>
      <c r="H4" s="102" t="s">
        <v>3</v>
      </c>
      <c r="I4" s="99" t="s">
        <v>4</v>
      </c>
      <c r="J4" s="101"/>
      <c r="K4" s="102" t="s">
        <v>5</v>
      </c>
      <c r="L4" s="86" t="s">
        <v>14</v>
      </c>
    </row>
    <row r="5" spans="1:14" ht="15.75" thickBot="1" x14ac:dyDescent="0.3">
      <c r="A5" s="82" t="s">
        <v>6</v>
      </c>
      <c r="B5" s="103"/>
      <c r="C5" s="81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10</v>
      </c>
      <c r="J5" s="79" t="s">
        <v>11</v>
      </c>
      <c r="K5" s="103"/>
      <c r="L5" s="86"/>
    </row>
    <row r="6" spans="1:14" ht="54.75" customHeight="1" x14ac:dyDescent="0.25">
      <c r="A6" s="9">
        <v>1</v>
      </c>
      <c r="B6" s="87" t="s">
        <v>36</v>
      </c>
      <c r="C6" s="10" t="s">
        <v>40</v>
      </c>
      <c r="D6" s="12" t="s">
        <v>46</v>
      </c>
      <c r="E6" s="11" t="s">
        <v>48</v>
      </c>
      <c r="F6" s="12" t="s">
        <v>52</v>
      </c>
      <c r="G6" s="13" t="s">
        <v>62</v>
      </c>
      <c r="H6" s="12" t="s">
        <v>45</v>
      </c>
      <c r="I6" s="14">
        <v>67500000</v>
      </c>
      <c r="J6" s="14">
        <v>53028683.07</v>
      </c>
      <c r="K6" s="14">
        <f t="shared" ref="K6:K8" si="0">J6/I6*100</f>
        <v>78.561011955555557</v>
      </c>
      <c r="L6" s="88"/>
    </row>
    <row r="7" spans="1:14" ht="45" x14ac:dyDescent="0.25">
      <c r="A7" s="9">
        <v>2</v>
      </c>
      <c r="B7" s="87" t="s">
        <v>37</v>
      </c>
      <c r="C7" s="24" t="s">
        <v>41</v>
      </c>
      <c r="D7" s="12" t="s">
        <v>70</v>
      </c>
      <c r="E7" s="11" t="s">
        <v>69</v>
      </c>
      <c r="F7" s="12" t="s">
        <v>50</v>
      </c>
      <c r="G7" s="76" t="s">
        <v>58</v>
      </c>
      <c r="H7" s="12" t="s">
        <v>45</v>
      </c>
      <c r="I7" s="14">
        <v>22500000</v>
      </c>
      <c r="J7" s="14">
        <v>20534475.109999999</v>
      </c>
      <c r="K7" s="14">
        <f t="shared" si="0"/>
        <v>91.264333822222227</v>
      </c>
      <c r="L7" s="88"/>
      <c r="N7" s="84" t="s">
        <v>13</v>
      </c>
    </row>
    <row r="8" spans="1:14" ht="51" x14ac:dyDescent="0.25">
      <c r="A8" s="9">
        <v>3</v>
      </c>
      <c r="B8" s="87" t="s">
        <v>38</v>
      </c>
      <c r="C8" s="24" t="s">
        <v>41</v>
      </c>
      <c r="D8" s="12" t="s">
        <v>47</v>
      </c>
      <c r="E8" s="11" t="s">
        <v>49</v>
      </c>
      <c r="F8" s="12" t="s">
        <v>51</v>
      </c>
      <c r="G8" s="78" t="s">
        <v>61</v>
      </c>
      <c r="H8" s="12" t="s">
        <v>45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13</v>
      </c>
      <c r="N8" s="84" t="s">
        <v>13</v>
      </c>
    </row>
    <row r="9" spans="1:14" ht="53.25" customHeight="1" x14ac:dyDescent="0.25">
      <c r="A9" s="9">
        <v>4</v>
      </c>
      <c r="B9" s="87" t="s">
        <v>39</v>
      </c>
      <c r="C9" s="24" t="s">
        <v>26</v>
      </c>
      <c r="D9" s="89" t="s">
        <v>47</v>
      </c>
      <c r="E9" s="90" t="s">
        <v>71</v>
      </c>
      <c r="F9" s="91" t="s">
        <v>50</v>
      </c>
      <c r="G9" s="92" t="s">
        <v>63</v>
      </c>
      <c r="H9" s="16" t="s">
        <v>45</v>
      </c>
      <c r="I9" s="17">
        <v>73130000</v>
      </c>
      <c r="J9" s="17">
        <v>26797424.559999999</v>
      </c>
      <c r="K9" s="14">
        <f>J9/I9*100</f>
        <v>36.643545138793925</v>
      </c>
      <c r="L9" s="88"/>
    </row>
    <row r="10" spans="1:14" ht="39" customHeight="1" x14ac:dyDescent="0.25">
      <c r="A10" s="9">
        <v>5</v>
      </c>
      <c r="B10" s="87" t="s">
        <v>43</v>
      </c>
      <c r="C10" s="15" t="s">
        <v>42</v>
      </c>
      <c r="D10" s="89" t="s">
        <v>64</v>
      </c>
      <c r="E10" s="90" t="s">
        <v>65</v>
      </c>
      <c r="F10" s="78" t="s">
        <v>65</v>
      </c>
      <c r="G10" s="77" t="s">
        <v>59</v>
      </c>
      <c r="H10" s="16" t="s">
        <v>45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38.25" x14ac:dyDescent="0.25">
      <c r="A11" s="9">
        <v>6</v>
      </c>
      <c r="B11" s="87" t="s">
        <v>44</v>
      </c>
      <c r="C11" s="24" t="s">
        <v>40</v>
      </c>
      <c r="D11" s="89" t="s">
        <v>66</v>
      </c>
      <c r="E11" s="90" t="s">
        <v>65</v>
      </c>
      <c r="F11" s="89" t="s">
        <v>67</v>
      </c>
      <c r="G11" s="76" t="s">
        <v>60</v>
      </c>
      <c r="H11" s="16" t="s">
        <v>45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45</v>
      </c>
      <c r="I12" s="71">
        <f>SUM(I6:I11)</f>
        <v>279730000</v>
      </c>
      <c r="J12" s="75">
        <f>SUM(J6:J11)</f>
        <v>136312639.87</v>
      </c>
      <c r="K12" s="75">
        <f>J12/I12*100</f>
        <v>48.730075383405428</v>
      </c>
      <c r="L12" s="93"/>
      <c r="M12" s="84" t="s">
        <v>13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D2" sqref="D2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74</v>
      </c>
    </row>
    <row r="3" spans="1:11" ht="15.75" thickBot="1" x14ac:dyDescent="0.3">
      <c r="A3" s="99" t="s">
        <v>27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0</v>
      </c>
      <c r="B4" s="102" t="s">
        <v>1</v>
      </c>
      <c r="C4" s="2"/>
      <c r="D4" s="100" t="s">
        <v>2</v>
      </c>
      <c r="E4" s="100"/>
      <c r="F4" s="100"/>
      <c r="G4" s="101"/>
      <c r="H4" s="102" t="s">
        <v>3</v>
      </c>
      <c r="I4" s="22" t="s">
        <v>4</v>
      </c>
      <c r="J4" s="50" t="s">
        <v>16</v>
      </c>
      <c r="K4" s="46" t="s">
        <v>22</v>
      </c>
    </row>
    <row r="5" spans="1:11" ht="15.75" thickBot="1" x14ac:dyDescent="0.3">
      <c r="A5" s="3" t="s">
        <v>6</v>
      </c>
      <c r="B5" s="103"/>
      <c r="C5" s="4" t="s">
        <v>12</v>
      </c>
      <c r="D5" s="5" t="s">
        <v>7</v>
      </c>
      <c r="E5" s="28" t="s">
        <v>15</v>
      </c>
      <c r="F5" s="6" t="s">
        <v>8</v>
      </c>
      <c r="G5" s="7" t="s">
        <v>9</v>
      </c>
      <c r="H5" s="103"/>
      <c r="I5" s="8" t="s">
        <v>33</v>
      </c>
      <c r="J5" s="49"/>
      <c r="K5" s="47" t="s">
        <v>23</v>
      </c>
    </row>
    <row r="6" spans="1:11" ht="39" x14ac:dyDescent="0.25">
      <c r="A6" s="97">
        <v>1</v>
      </c>
      <c r="B6" s="59" t="s">
        <v>30</v>
      </c>
      <c r="C6" s="57" t="s">
        <v>35</v>
      </c>
      <c r="D6" s="34"/>
      <c r="E6" s="34"/>
      <c r="F6" s="34"/>
      <c r="G6" s="56"/>
      <c r="H6" s="34" t="s">
        <v>34</v>
      </c>
      <c r="I6" s="14">
        <v>112500000</v>
      </c>
      <c r="J6" s="44" t="s">
        <v>25</v>
      </c>
      <c r="K6" s="25"/>
    </row>
    <row r="7" spans="1:11" ht="51.75" x14ac:dyDescent="0.25">
      <c r="A7" s="98">
        <v>2</v>
      </c>
      <c r="B7" s="51" t="s">
        <v>31</v>
      </c>
      <c r="C7" s="58" t="s">
        <v>26</v>
      </c>
      <c r="D7" s="12" t="s">
        <v>53</v>
      </c>
      <c r="E7" s="11" t="s">
        <v>55</v>
      </c>
      <c r="F7" s="12" t="s">
        <v>56</v>
      </c>
      <c r="G7" s="13" t="s">
        <v>73</v>
      </c>
      <c r="H7" s="12" t="s">
        <v>34</v>
      </c>
      <c r="I7" s="14">
        <v>93750000</v>
      </c>
      <c r="J7" s="44" t="s">
        <v>25</v>
      </c>
      <c r="K7" s="25"/>
    </row>
    <row r="8" spans="1:11" ht="52.5" thickBot="1" x14ac:dyDescent="0.3">
      <c r="A8" s="18">
        <v>3</v>
      </c>
      <c r="B8" s="60" t="s">
        <v>32</v>
      </c>
      <c r="C8" s="61" t="s">
        <v>35</v>
      </c>
      <c r="D8" s="16" t="s">
        <v>54</v>
      </c>
      <c r="E8" s="53" t="s">
        <v>68</v>
      </c>
      <c r="F8" s="16" t="s">
        <v>57</v>
      </c>
      <c r="G8" s="54" t="s">
        <v>72</v>
      </c>
      <c r="H8" s="16" t="s">
        <v>34</v>
      </c>
      <c r="I8" s="17">
        <v>93750000</v>
      </c>
      <c r="J8" s="62" t="s">
        <v>25</v>
      </c>
      <c r="K8" s="55"/>
    </row>
    <row r="9" spans="1:11" ht="15.75" thickBot="1" x14ac:dyDescent="0.3">
      <c r="A9" s="96">
        <v>4</v>
      </c>
      <c r="B9" s="63" t="s">
        <v>28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D16" sqref="D16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74</v>
      </c>
    </row>
    <row r="3" spans="1:12" ht="15.75" thickBot="1" x14ac:dyDescent="0.3">
      <c r="A3" s="99" t="s">
        <v>24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0</v>
      </c>
      <c r="B4" s="102" t="s">
        <v>1</v>
      </c>
      <c r="C4" s="23"/>
      <c r="D4" s="99" t="s">
        <v>2</v>
      </c>
      <c r="E4" s="100"/>
      <c r="F4" s="101"/>
      <c r="G4" s="102" t="s">
        <v>3</v>
      </c>
      <c r="H4" s="22" t="s">
        <v>4</v>
      </c>
      <c r="I4" s="104" t="s">
        <v>17</v>
      </c>
      <c r="J4" s="105"/>
      <c r="K4" s="105"/>
      <c r="L4" s="106"/>
    </row>
    <row r="5" spans="1:12" ht="78" thickBot="1" x14ac:dyDescent="0.3">
      <c r="A5" s="3" t="s">
        <v>6</v>
      </c>
      <c r="B5" s="103"/>
      <c r="C5" s="4" t="s">
        <v>12</v>
      </c>
      <c r="D5" s="5" t="s">
        <v>7</v>
      </c>
      <c r="E5" s="6" t="s">
        <v>8</v>
      </c>
      <c r="F5" s="7" t="s">
        <v>9</v>
      </c>
      <c r="G5" s="103"/>
      <c r="H5" s="8" t="s">
        <v>10</v>
      </c>
      <c r="I5" s="32" t="s">
        <v>18</v>
      </c>
      <c r="J5" s="33" t="s">
        <v>19</v>
      </c>
      <c r="K5" s="33" t="s">
        <v>20</v>
      </c>
      <c r="L5" s="33" t="s">
        <v>21</v>
      </c>
    </row>
    <row r="6" spans="1:12" x14ac:dyDescent="0.25">
      <c r="A6" s="94">
        <v>1</v>
      </c>
      <c r="B6" s="37"/>
      <c r="C6" s="37"/>
      <c r="D6" s="38"/>
      <c r="E6" s="38"/>
      <c r="F6" s="38"/>
      <c r="G6" s="39"/>
      <c r="H6" s="38"/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2022-05-04T11:17:55Z</dcterms:modified>
</cp:coreProperties>
</file>