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ljana.tabakovic\Documents\WEB STRANICA\4. Ostale finansijske insitucije\Portfolio projekata\"/>
    </mc:Choice>
  </mc:AlternateContent>
  <bookViews>
    <workbookView xWindow="0" yWindow="0" windowWidth="19950" windowHeight="6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G16" i="1"/>
  <c r="F16" i="1"/>
  <c r="G2" i="1" l="1"/>
  <c r="G11" i="1" l="1"/>
  <c r="F11" i="1"/>
</calcChain>
</file>

<file path=xl/sharedStrings.xml><?xml version="1.0" encoding="utf-8"?>
<sst xmlns="http://schemas.openxmlformats.org/spreadsheetml/2006/main" count="54" uniqueCount="32">
  <si>
    <t>Broj kredita</t>
  </si>
  <si>
    <t>Kredit/Grant</t>
  </si>
  <si>
    <t>Kreditor</t>
  </si>
  <si>
    <t>2/498</t>
  </si>
  <si>
    <t>3/539</t>
  </si>
  <si>
    <t>4/560</t>
  </si>
  <si>
    <t>5/672</t>
  </si>
  <si>
    <t>6/725</t>
  </si>
  <si>
    <t>7/726</t>
  </si>
  <si>
    <t>26/1437</t>
  </si>
  <si>
    <t>33/1437</t>
  </si>
  <si>
    <t>Projekat dovršenja i opremanja četiri bolnice u Federaciji BiH</t>
  </si>
  <si>
    <t>Kredit</t>
  </si>
  <si>
    <t>Status</t>
  </si>
  <si>
    <t>završen</t>
  </si>
  <si>
    <t>Iznos u SAR</t>
  </si>
  <si>
    <t>Iznos u USD</t>
  </si>
  <si>
    <t>Projekat glavne gradske magistrale u Zenici</t>
  </si>
  <si>
    <t>Grant</t>
  </si>
  <si>
    <t>u toku</t>
  </si>
  <si>
    <t>Projekat obnove stambenih jedinica za raseljena lica u BiH</t>
  </si>
  <si>
    <t>Projekat Razvoj infrastrukture u Goraždu</t>
  </si>
  <si>
    <t>Projekat Razvoj infrastrukture u Opštini Stari Grad Sarajevo</t>
  </si>
  <si>
    <t>Projekat Izgradnja i obnova određenog broja bolnica u BiH</t>
  </si>
  <si>
    <t>Naziv projekta u implementaciji</t>
  </si>
  <si>
    <t>Memorandum o razumijevanju za Saudijski grant za izgradnju i opremanje Univerzitetske biblioteke u Sarajevu</t>
  </si>
  <si>
    <t>Memorandum o razumijevanju za Saudijski grant za obnovu određenog broja kuća povratnika u Srebrenicu i projekat ekonomske podrške</t>
  </si>
  <si>
    <t>Ukupno</t>
  </si>
  <si>
    <t>R.br.</t>
  </si>
  <si>
    <t>1/350</t>
  </si>
  <si>
    <t>Projekat rekonstrukcija Bosna i Hercegovini</t>
  </si>
  <si>
    <t xml:space="preserve">SFD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</si>
</sst>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5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4" fontId="1" fillId="2" borderId="2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4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G19" sqref="G19"/>
    </sheetView>
  </sheetViews>
  <sheetFormatPr defaultRowHeight="15" x14ac:dyDescent="0.25"/>
  <cols>
    <col min="1" max="1" width="5.140625" style="1" bestFit="1" customWidth="1"/>
    <col min="2" max="2" width="7.5703125" style="1" customWidth="1"/>
    <col min="3" max="3" width="11.28515625" style="1" bestFit="1" customWidth="1"/>
    <col min="4" max="4" width="56.28515625" style="1" bestFit="1" customWidth="1"/>
    <col min="5" max="5" width="12.140625" style="1" bestFit="1" customWidth="1"/>
    <col min="6" max="7" width="13.85546875" style="1" bestFit="1" customWidth="1"/>
    <col min="8" max="16384" width="9.140625" style="1"/>
  </cols>
  <sheetData>
    <row r="1" spans="1:8" ht="15.75" thickBot="1" x14ac:dyDescent="0.3">
      <c r="A1" s="11" t="s">
        <v>28</v>
      </c>
      <c r="B1" s="11" t="s">
        <v>2</v>
      </c>
      <c r="C1" s="12" t="s">
        <v>0</v>
      </c>
      <c r="D1" s="13" t="s">
        <v>24</v>
      </c>
      <c r="E1" s="11" t="s">
        <v>1</v>
      </c>
      <c r="F1" s="14" t="s">
        <v>15</v>
      </c>
      <c r="G1" s="14" t="s">
        <v>16</v>
      </c>
      <c r="H1" s="14" t="s">
        <v>13</v>
      </c>
    </row>
    <row r="2" spans="1:8" x14ac:dyDescent="0.25">
      <c r="A2" s="17">
        <v>1</v>
      </c>
      <c r="B2" s="17" t="s">
        <v>31</v>
      </c>
      <c r="C2" s="18" t="s">
        <v>29</v>
      </c>
      <c r="D2" s="23" t="s">
        <v>30</v>
      </c>
      <c r="E2" s="27" t="s">
        <v>12</v>
      </c>
      <c r="F2" s="5">
        <v>112500000</v>
      </c>
      <c r="G2" s="6">
        <f>F2/3.75</f>
        <v>30000000</v>
      </c>
      <c r="H2" s="4" t="s">
        <v>14</v>
      </c>
    </row>
    <row r="3" spans="1:8" x14ac:dyDescent="0.25">
      <c r="A3" s="17">
        <v>2</v>
      </c>
      <c r="B3" s="17" t="s">
        <v>31</v>
      </c>
      <c r="C3" s="18" t="s">
        <v>3</v>
      </c>
      <c r="D3" s="23" t="s">
        <v>11</v>
      </c>
      <c r="E3" s="18" t="s">
        <v>12</v>
      </c>
      <c r="F3" s="5">
        <v>93750000</v>
      </c>
      <c r="G3" s="6">
        <v>25000000</v>
      </c>
      <c r="H3" s="4" t="s">
        <v>14</v>
      </c>
    </row>
    <row r="4" spans="1:8" x14ac:dyDescent="0.25">
      <c r="A4" s="19">
        <v>3</v>
      </c>
      <c r="B4" s="17" t="s">
        <v>31</v>
      </c>
      <c r="C4" s="20" t="s">
        <v>4</v>
      </c>
      <c r="D4" s="24" t="s">
        <v>17</v>
      </c>
      <c r="E4" s="18" t="s">
        <v>12</v>
      </c>
      <c r="F4" s="5">
        <v>93750000</v>
      </c>
      <c r="G4" s="6">
        <v>25000000</v>
      </c>
      <c r="H4" s="2" t="s">
        <v>14</v>
      </c>
    </row>
    <row r="5" spans="1:8" x14ac:dyDescent="0.25">
      <c r="A5" s="19">
        <v>4</v>
      </c>
      <c r="B5" s="17" t="s">
        <v>31</v>
      </c>
      <c r="C5" s="20" t="s">
        <v>5</v>
      </c>
      <c r="D5" s="24" t="s">
        <v>20</v>
      </c>
      <c r="E5" s="18" t="s">
        <v>12</v>
      </c>
      <c r="F5" s="7">
        <v>67500000</v>
      </c>
      <c r="G5" s="8">
        <v>18000000</v>
      </c>
      <c r="H5" s="2" t="s">
        <v>19</v>
      </c>
    </row>
    <row r="6" spans="1:8" x14ac:dyDescent="0.25">
      <c r="A6" s="19">
        <v>5</v>
      </c>
      <c r="B6" s="17" t="s">
        <v>31</v>
      </c>
      <c r="C6" s="20" t="s">
        <v>6</v>
      </c>
      <c r="D6" s="24" t="s">
        <v>21</v>
      </c>
      <c r="E6" s="18" t="s">
        <v>12</v>
      </c>
      <c r="F6" s="7">
        <v>22500000</v>
      </c>
      <c r="G6" s="8">
        <v>6000000</v>
      </c>
      <c r="H6" s="2" t="s">
        <v>19</v>
      </c>
    </row>
    <row r="7" spans="1:8" x14ac:dyDescent="0.25">
      <c r="A7" s="19">
        <v>6</v>
      </c>
      <c r="B7" s="17" t="s">
        <v>31</v>
      </c>
      <c r="C7" s="20" t="s">
        <v>7</v>
      </c>
      <c r="D7" s="24" t="s">
        <v>22</v>
      </c>
      <c r="E7" s="18" t="s">
        <v>12</v>
      </c>
      <c r="F7" s="7">
        <v>30000000</v>
      </c>
      <c r="G7" s="8">
        <v>8000000</v>
      </c>
      <c r="H7" s="2" t="s">
        <v>19</v>
      </c>
    </row>
    <row r="8" spans="1:8" x14ac:dyDescent="0.25">
      <c r="A8" s="19">
        <v>7</v>
      </c>
      <c r="B8" s="17" t="s">
        <v>31</v>
      </c>
      <c r="C8" s="20" t="s">
        <v>8</v>
      </c>
      <c r="D8" s="24" t="s">
        <v>23</v>
      </c>
      <c r="E8" s="18" t="s">
        <v>12</v>
      </c>
      <c r="F8" s="7">
        <v>73130000</v>
      </c>
      <c r="G8" s="8">
        <v>19500000</v>
      </c>
      <c r="H8" s="2" t="s">
        <v>19</v>
      </c>
    </row>
    <row r="9" spans="1:8" ht="30" x14ac:dyDescent="0.25">
      <c r="A9" s="19">
        <v>8</v>
      </c>
      <c r="B9" s="17" t="s">
        <v>31</v>
      </c>
      <c r="C9" s="20" t="s">
        <v>9</v>
      </c>
      <c r="D9" s="25" t="s">
        <v>25</v>
      </c>
      <c r="E9" s="20" t="s">
        <v>18</v>
      </c>
      <c r="F9" s="7">
        <v>82500000</v>
      </c>
      <c r="G9" s="8">
        <v>22000000</v>
      </c>
      <c r="H9" s="2" t="s">
        <v>19</v>
      </c>
    </row>
    <row r="10" spans="1:8" ht="45.75" thickBot="1" x14ac:dyDescent="0.3">
      <c r="A10" s="21">
        <v>9</v>
      </c>
      <c r="B10" s="17" t="s">
        <v>31</v>
      </c>
      <c r="C10" s="22" t="s">
        <v>10</v>
      </c>
      <c r="D10" s="26" t="s">
        <v>26</v>
      </c>
      <c r="E10" s="22" t="s">
        <v>18</v>
      </c>
      <c r="F10" s="9">
        <v>4100000</v>
      </c>
      <c r="G10" s="10">
        <v>1093333</v>
      </c>
      <c r="H10" s="3" t="s">
        <v>19</v>
      </c>
    </row>
    <row r="11" spans="1:8" ht="15.75" thickBot="1" x14ac:dyDescent="0.3">
      <c r="B11" s="14" t="s">
        <v>27</v>
      </c>
      <c r="F11" s="15">
        <f>SUM(F2:F10)</f>
        <v>579730000</v>
      </c>
      <c r="G11" s="16">
        <f>SUM(G2:G10)</f>
        <v>154593333</v>
      </c>
    </row>
    <row r="16" spans="1:8" x14ac:dyDescent="0.25">
      <c r="F16" s="28">
        <f>F5+F6+F7+F8+F9</f>
        <v>275630000</v>
      </c>
      <c r="G16" s="28">
        <f>G5+G6+G7+G8</f>
        <v>51500000</v>
      </c>
    </row>
    <row r="18" spans="6:7" x14ac:dyDescent="0.25">
      <c r="F18" s="28">
        <f>F9+F10</f>
        <v>86600000</v>
      </c>
      <c r="G18" s="28">
        <f>G9+G10</f>
        <v>23093333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Merima Šoljanin</dc:creator>
  <cp:lastModifiedBy>Biljana Tabaković</cp:lastModifiedBy>
  <dcterms:created xsi:type="dcterms:W3CDTF">2021-03-10T08:45:34Z</dcterms:created>
  <dcterms:modified xsi:type="dcterms:W3CDTF">2021-06-02T11:01:50Z</dcterms:modified>
</cp:coreProperties>
</file>